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an\Desktop\Simple Services RH\Outils\"/>
    </mc:Choice>
  </mc:AlternateContent>
  <xr:revisionPtr revIDLastSave="0" documentId="13_ncr:1_{543B3A01-9DA0-44CA-BAB5-C4F37F4150F8}" xr6:coauthVersionLast="47" xr6:coauthVersionMax="47" xr10:uidLastSave="{00000000-0000-0000-0000-000000000000}"/>
  <bookViews>
    <workbookView xWindow="-110" yWindow="-110" windowWidth="19420" windowHeight="10300" activeTab="2" xr2:uid="{A3761CF3-6046-4EF6-81F2-EE9A8A1E72BA}"/>
  </bookViews>
  <sheets>
    <sheet name="PACE" sheetId="1" r:id="rId1"/>
    <sheet name="PERTT" sheetId="2" r:id="rId2"/>
    <sheet name="Gant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3" i="3" l="1"/>
  <c r="AH4" i="3"/>
  <c r="AH5" i="3"/>
  <c r="AH6" i="3"/>
  <c r="AH7" i="3"/>
  <c r="AH8" i="3"/>
  <c r="AH9" i="3"/>
  <c r="AH10" i="3"/>
  <c r="AH11" i="3"/>
  <c r="AH12" i="3"/>
  <c r="AH13" i="3"/>
  <c r="AH14" i="3"/>
  <c r="AH15" i="3"/>
  <c r="AH16" i="3"/>
  <c r="AH17" i="3"/>
  <c r="AH18" i="3"/>
  <c r="AH19" i="3"/>
  <c r="AH20" i="3"/>
  <c r="AH21" i="3"/>
  <c r="AH22" i="3"/>
  <c r="AH23" i="3"/>
  <c r="AH24" i="3"/>
  <c r="AH25" i="3"/>
  <c r="AH26" i="3"/>
  <c r="AH27" i="3"/>
  <c r="AH28" i="3"/>
  <c r="AH29" i="3"/>
  <c r="AH2" i="3"/>
</calcChain>
</file>

<file path=xl/sharedStrings.xml><?xml version="1.0" encoding="utf-8"?>
<sst xmlns="http://schemas.openxmlformats.org/spreadsheetml/2006/main" count="234" uniqueCount="170">
  <si>
    <t xml:space="preserve">SIRH </t>
  </si>
  <si>
    <t xml:space="preserve">Structure et tâches d'implémentation </t>
  </si>
  <si>
    <t>1. Stratégie d’Implémentation par Module</t>
  </si>
  <si>
    <r>
      <t xml:space="preserve">L’implémentation va se faire </t>
    </r>
    <r>
      <rPr>
        <b/>
        <sz val="11"/>
        <color theme="1"/>
        <rFont val="Aptos Narrow"/>
        <family val="2"/>
        <scheme val="minor"/>
      </rPr>
      <t>par vagues</t>
    </r>
    <r>
      <rPr>
        <sz val="11"/>
        <color theme="1"/>
        <rFont val="Aptos Narrow"/>
        <family val="2"/>
        <scheme val="minor"/>
      </rPr>
      <t xml:space="preserve"> afin d’assurer une adoption fluide. Voici l’ordre recommandé en fonction des interdépendances et des priorités RH :</t>
    </r>
  </si>
  <si>
    <t>Vague</t>
  </si>
  <si>
    <t>Modules</t>
  </si>
  <si>
    <t>Raison du choix / Dépendances</t>
  </si>
  <si>
    <t>Vague 1</t>
  </si>
  <si>
    <t>1. Recrutement</t>
  </si>
  <si>
    <t>2. Onboarding</t>
  </si>
  <si>
    <t>5. Gestion des documents &amp; conformité</t>
  </si>
  <si>
    <t>📌 Démarrer avec les flux d’entrée des collaborateurs et la gestion des documents permet une structuration rapide.</t>
  </si>
  <si>
    <t>Vague 2</t>
  </si>
  <si>
    <t>3. Gestion du cycle de vie (Évaluations)</t>
  </si>
  <si>
    <t>8. Gestion des formations &amp; compétences</t>
  </si>
  <si>
    <t>📌 Dépend de la structuration des dossiers collaborateurs. Permet de structurer la montée en compétence.</t>
  </si>
  <si>
    <t>Vague 3</t>
  </si>
  <si>
    <t>4. Gestion des absences &amp; temps</t>
  </si>
  <si>
    <t>6. Gestion de la paie</t>
  </si>
  <si>
    <t>📌 Doit être bien intégré et testé avant mise en production pour éviter des erreurs de paie.</t>
  </si>
  <si>
    <t>Vague 4</t>
  </si>
  <si>
    <t>7. Offboarding</t>
  </si>
  <si>
    <t>9. HR Dashboard</t>
  </si>
  <si>
    <t>📌 Mise en place après que les données des modules précédents soient disponibles et fiables.</t>
  </si>
  <si>
    <r>
      <t xml:space="preserve">L’importation des données devra se faire en </t>
    </r>
    <r>
      <rPr>
        <b/>
        <sz val="11"/>
        <color theme="1"/>
        <rFont val="Aptos Narrow"/>
        <family val="2"/>
        <scheme val="minor"/>
      </rPr>
      <t>parallèle des vagues 1 et 2</t>
    </r>
    <r>
      <rPr>
        <sz val="11"/>
        <color theme="1"/>
        <rFont val="Aptos Narrow"/>
        <family val="2"/>
        <scheme val="minor"/>
      </rPr>
      <t>, car les données historiques vont alimenter le SIRH progressivement.</t>
    </r>
  </si>
  <si>
    <t>2. Planification et Durée par Module</t>
  </si>
  <si>
    <t>(Estimation en semaines, à ajuster selon l’éditeur du SIRH et les ressources disponibles.)</t>
  </si>
  <si>
    <t>Phase</t>
  </si>
  <si>
    <t>Modules impactés</t>
  </si>
  <si>
    <t>Tâches clés</t>
  </si>
  <si>
    <t>Durée estimée</t>
  </si>
  <si>
    <t>1. Analyse &amp; Paramétrage</t>
  </si>
  <si>
    <t>Modules 1, 2, 5</t>
  </si>
  <si>
    <t>- Définition des processus</t>
  </si>
  <si>
    <t>- Paramétrage initial</t>
  </si>
  <si>
    <t>- Intégration avec les documents RH</t>
  </si>
  <si>
    <t>6-8 semaines</t>
  </si>
  <si>
    <t>2. Importation des données</t>
  </si>
  <si>
    <t>Absences, Temps, Données du personnel, Évaluations</t>
  </si>
  <si>
    <t>- Nettoyage et consolidation des données</t>
  </si>
  <si>
    <t>- Mapping des données avec le nouveau SIRH</t>
  </si>
  <si>
    <t>- Tests d’importation</t>
  </si>
  <si>
    <t>4-6 semaines</t>
  </si>
  <si>
    <t>3. Tests &amp; Ajustements</t>
  </si>
  <si>
    <t>- Tests utilisateurs</t>
  </si>
  <si>
    <t>- Correction des bugs et ajustements</t>
  </si>
  <si>
    <t>4 semaines</t>
  </si>
  <si>
    <t>4. Déploiement Vague 1</t>
  </si>
  <si>
    <t>Recrutement, Onboarding, Gestion documentaire</t>
  </si>
  <si>
    <t>- Formation des utilisateurs</t>
  </si>
  <si>
    <t>- Déploiement progressif</t>
  </si>
  <si>
    <t>5. Phase 2 - Paramétrage &amp; Tests</t>
  </si>
  <si>
    <t>Modules 3, 8</t>
  </si>
  <si>
    <t>- Paramétrage des évaluations et formations</t>
  </si>
  <si>
    <t>6. Déploiement Vague 2</t>
  </si>
  <si>
    <t>Évaluations et formations</t>
  </si>
  <si>
    <t>- Formation des managers</t>
  </si>
  <si>
    <t>- Déploiement</t>
  </si>
  <si>
    <t>7. Phase 3 - Temps et Paie</t>
  </si>
  <si>
    <t>Modules 4, 6</t>
  </si>
  <si>
    <t>- Synchronisation avec système de paie</t>
  </si>
  <si>
    <t>- Tests d’intégration</t>
  </si>
  <si>
    <t>8-10 semaines</t>
  </si>
  <si>
    <t>8. Déploiement Vague 3</t>
  </si>
  <si>
    <t>Absences &amp; Temps, Paie</t>
  </si>
  <si>
    <t>- Formation RH &amp; Finance</t>
  </si>
  <si>
    <t>9. Phase 4 - Offboarding &amp; Reporting</t>
  </si>
  <si>
    <t>Modules 7, 9</t>
  </si>
  <si>
    <t>- Définition des processus de sortie</t>
  </si>
  <si>
    <t>- Construction des tableaux de bord RH</t>
  </si>
  <si>
    <t>6 semaines</t>
  </si>
  <si>
    <t>10. Déploiement Final &amp; Stabilisation</t>
  </si>
  <si>
    <t>Tous modules</t>
  </si>
  <si>
    <t>- Suivi des erreurs</t>
  </si>
  <si>
    <t>- Ajustements finaux</t>
  </si>
  <si>
    <t>- Passage en mode maintenance</t>
  </si>
  <si>
    <r>
      <t xml:space="preserve">Total estimé : </t>
    </r>
    <r>
      <rPr>
        <b/>
        <sz val="11"/>
        <color theme="1"/>
        <rFont val="Aptos Narrow"/>
        <family val="2"/>
        <scheme val="minor"/>
      </rPr>
      <t>10 à 12 mois</t>
    </r>
    <r>
      <rPr>
        <sz val="11"/>
        <color theme="1"/>
        <rFont val="Aptos Narrow"/>
        <family val="2"/>
        <scheme val="minor"/>
      </rPr>
      <t>, avec des phases de chevauchement pour éviter les temps morts.</t>
    </r>
  </si>
  <si>
    <t>3. Rôles &amp; Contributeurs Spécifiques aux Modules</t>
  </si>
  <si>
    <t>Module</t>
  </si>
  <si>
    <t>Responsables Principaux</t>
  </si>
  <si>
    <t>Contributeurs</t>
  </si>
  <si>
    <t>Recrutement</t>
  </si>
  <si>
    <t>RH, Chef de projet</t>
  </si>
  <si>
    <t>Managers, IT</t>
  </si>
  <si>
    <t>Onboarding</t>
  </si>
  <si>
    <t>RH, Administrateur SIRH</t>
  </si>
  <si>
    <t>IT, Managers</t>
  </si>
  <si>
    <t>Gestion du cycle de vie (Évaluations)</t>
  </si>
  <si>
    <t>RH, DRH</t>
  </si>
  <si>
    <t>Managers, Employés</t>
  </si>
  <si>
    <t>Gestion des absences et du temps</t>
  </si>
  <si>
    <t>RH, Finance</t>
  </si>
  <si>
    <t>Employés, Managers</t>
  </si>
  <si>
    <t>Gestion documentaire</t>
  </si>
  <si>
    <t>RH, IT</t>
  </si>
  <si>
    <t>Tous les collaborateurs</t>
  </si>
  <si>
    <t>Gestion de la paie</t>
  </si>
  <si>
    <t>Prestataire de paie, IT</t>
  </si>
  <si>
    <t>Sortie (Offboarding)</t>
  </si>
  <si>
    <t>RH</t>
  </si>
  <si>
    <t>Formations &amp; compétences</t>
  </si>
  <si>
    <t>RH, Managers</t>
  </si>
  <si>
    <t>Employés</t>
  </si>
  <si>
    <t>HR Dashboard</t>
  </si>
  <si>
    <t>DG, DRH</t>
  </si>
  <si>
    <t>4. Facteurs Clés de Succès</t>
  </si>
  <si>
    <r>
      <t xml:space="preserve">✅ </t>
    </r>
    <r>
      <rPr>
        <b/>
        <sz val="11"/>
        <color theme="1"/>
        <rFont val="Aptos Narrow"/>
        <family val="2"/>
        <scheme val="minor"/>
      </rPr>
      <t>Implication des utilisateurs</t>
    </r>
    <r>
      <rPr>
        <sz val="11"/>
        <color theme="1"/>
        <rFont val="Aptos Narrow"/>
        <family val="2"/>
        <scheme val="minor"/>
      </rPr>
      <t xml:space="preserve"> : Tester chaque module avec des "super-utilisateurs" avant le déploiement.</t>
    </r>
  </si>
  <si>
    <r>
      <t xml:space="preserve">✅ </t>
    </r>
    <r>
      <rPr>
        <b/>
        <sz val="11"/>
        <color theme="1"/>
        <rFont val="Aptos Narrow"/>
        <family val="2"/>
        <scheme val="minor"/>
      </rPr>
      <t>Nettoyage des données</t>
    </r>
    <r>
      <rPr>
        <sz val="11"/>
        <color theme="1"/>
        <rFont val="Aptos Narrow"/>
        <family val="2"/>
        <scheme val="minor"/>
      </rPr>
      <t xml:space="preserve"> : L’importation peut prendre plus de temps que prévu, prévoir des itérations.</t>
    </r>
  </si>
  <si>
    <r>
      <t xml:space="preserve">✅ </t>
    </r>
    <r>
      <rPr>
        <b/>
        <sz val="11"/>
        <color theme="1"/>
        <rFont val="Aptos Narrow"/>
        <family val="2"/>
        <scheme val="minor"/>
      </rPr>
      <t>Alignement RH-IT</t>
    </r>
    <r>
      <rPr>
        <sz val="11"/>
        <color theme="1"/>
        <rFont val="Aptos Narrow"/>
        <family val="2"/>
        <scheme val="minor"/>
      </rPr>
      <t xml:space="preserve"> : La gestion des absences et la paie doivent être parfaitement intégrées pour éviter des erreurs critiques.</t>
    </r>
  </si>
  <si>
    <r>
      <t xml:space="preserve">✅ </t>
    </r>
    <r>
      <rPr>
        <b/>
        <sz val="11"/>
        <color theme="1"/>
        <rFont val="Aptos Narrow"/>
        <family val="2"/>
        <scheme val="minor"/>
      </rPr>
      <t>Flexibilité</t>
    </r>
    <r>
      <rPr>
        <sz val="11"/>
        <color theme="1"/>
        <rFont val="Aptos Narrow"/>
        <family val="2"/>
        <scheme val="minor"/>
      </rPr>
      <t xml:space="preserve"> : Prévoir des ajustements en fonction des retours utilisateurs, surtout sur les workflows.</t>
    </r>
  </si>
  <si>
    <t>PERTT</t>
  </si>
  <si>
    <t>ID</t>
  </si>
  <si>
    <t>Tâche</t>
  </si>
  <si>
    <t>Début</t>
  </si>
  <si>
    <t>Fin</t>
  </si>
  <si>
    <t>Durée (semaines)</t>
  </si>
  <si>
    <t>Dépendances</t>
  </si>
  <si>
    <t>Responsable</t>
  </si>
  <si>
    <t>Cadrage du projet</t>
  </si>
  <si>
    <t>-</t>
  </si>
  <si>
    <t>Chef de projet</t>
  </si>
  <si>
    <t>Cahier des charges</t>
  </si>
  <si>
    <t>Sélection de l’éditeur</t>
  </si>
  <si>
    <t>RH, IT, Finance</t>
  </si>
  <si>
    <t>Paramétrage Recrutement</t>
  </si>
  <si>
    <t>RH, IT, Éditeur</t>
  </si>
  <si>
    <t>Tests Recrutement</t>
  </si>
  <si>
    <t>Déploiement Recrutement</t>
  </si>
  <si>
    <t>Importation des données (RH)</t>
  </si>
  <si>
    <t>IT, RH</t>
  </si>
  <si>
    <t>Paramétrage Onboarding</t>
  </si>
  <si>
    <t>4, 7</t>
  </si>
  <si>
    <t>Tests Onboarding</t>
  </si>
  <si>
    <t>Déploiement Onboarding</t>
  </si>
  <si>
    <t>Paramétrage Gestion documentaire</t>
  </si>
  <si>
    <t>Tests &amp; Validation Gestion documentaire</t>
  </si>
  <si>
    <t>Déploiement Gestion documentaire</t>
  </si>
  <si>
    <t>Paramétrage Évaluations &amp; Formations</t>
  </si>
  <si>
    <t>Tests Évaluations &amp; Formations</t>
  </si>
  <si>
    <t>Déploiement Évaluations &amp; Formations</t>
  </si>
  <si>
    <t>Paramétrage Absences &amp; Temps</t>
  </si>
  <si>
    <t>Tests Absences &amp; Temps</t>
  </si>
  <si>
    <t>Déploiement Absences &amp; Temps</t>
  </si>
  <si>
    <t>Paramétrage Paie</t>
  </si>
  <si>
    <t>Tests Paie</t>
  </si>
  <si>
    <t>Déploiement Paie</t>
  </si>
  <si>
    <t>Paramétrage Offboarding</t>
  </si>
  <si>
    <t>Tests Offboarding</t>
  </si>
  <si>
    <t>Déploiement Offboarding</t>
  </si>
  <si>
    <t>Paramétrage HR Dashboard</t>
  </si>
  <si>
    <t>Tests HR Dashboard</t>
  </si>
  <si>
    <t>RH, DG</t>
  </si>
  <si>
    <t>Déploiement HR Dashboard</t>
  </si>
  <si>
    <t>Chemin critique :</t>
  </si>
  <si>
    <t>1 → 2 → 3 → 4 → 5 → 6</t>
  </si>
  <si>
    <t>1 → 2 → 3 → 7 → 8 → 9 → 10</t>
  </si>
  <si>
    <t>1 → 2 → 3 → 7 → 11 → 12 → 13</t>
  </si>
  <si>
    <t>13 → 14 → 15 → 16</t>
  </si>
  <si>
    <t>13 → 17 → 18 → 19</t>
  </si>
  <si>
    <t>19 → 20 → 21 → 22</t>
  </si>
  <si>
    <t>22 → 23 → 24 → 25</t>
  </si>
  <si>
    <t>25 → 26 → 27 → 28</t>
  </si>
  <si>
    <t>Durée (sem.)</t>
  </si>
  <si>
    <t>Sélection éditeur</t>
  </si>
  <si>
    <t>Statut</t>
  </si>
  <si>
    <t xml:space="preserve">Terminé </t>
  </si>
  <si>
    <t xml:space="preserve">Bloqué </t>
  </si>
  <si>
    <t>%</t>
  </si>
  <si>
    <t xml:space="preserve">En cous </t>
  </si>
  <si>
    <r>
      <t xml:space="preserve">Les </t>
    </r>
    <r>
      <rPr>
        <b/>
        <sz val="11"/>
        <color theme="1"/>
        <rFont val="Aptos Narrow"/>
        <family val="2"/>
        <scheme val="minor"/>
      </rPr>
      <t>tâches critiques</t>
    </r>
    <r>
      <rPr>
        <sz val="11"/>
        <color theme="1"/>
        <rFont val="Aptos Narrow"/>
        <family val="2"/>
        <scheme val="minor"/>
      </rPr>
      <t xml:space="preserve"> sont celles qui, si elles prennent du retard, retardent tout le projet. Dans ce cas, c’est surtout </t>
    </r>
    <r>
      <rPr>
        <b/>
        <sz val="11"/>
        <color theme="1"/>
        <rFont val="Aptos Narrow"/>
        <family val="2"/>
        <scheme val="minor"/>
      </rPr>
      <t>l’importation des données et les tests de la paie</t>
    </r>
    <r>
      <rPr>
        <sz val="11"/>
        <color theme="1"/>
        <rFont val="Aptos Narrow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</si>
</sst>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3.5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4" fillId="0" borderId="0" xfId="0" applyFont="1"/>
    <xf numFmtId="0" fontId="0" fillId="0" borderId="1" xfId="0" applyBorder="1"/>
    <xf numFmtId="14" fontId="0" fillId="0" borderId="0" xfId="0" applyNumberFormat="1"/>
    <xf numFmtId="14" fontId="0" fillId="0" borderId="1" xfId="0" applyNumberFormat="1" applyBorder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0" xfId="0" applyFont="1"/>
    <xf numFmtId="14" fontId="2" fillId="0" borderId="1" xfId="0" applyNumberFormat="1" applyFont="1" applyBorder="1" applyAlignment="1">
      <alignment vertical="center" wrapText="1"/>
    </xf>
    <xf numFmtId="14" fontId="2" fillId="0" borderId="1" xfId="0" applyNumberFormat="1" applyFont="1" applyBorder="1" applyAlignment="1">
      <alignment vertical="center"/>
    </xf>
    <xf numFmtId="2" fontId="0" fillId="0" borderId="1" xfId="1" applyNumberFormat="1" applyFont="1" applyBorder="1" applyAlignment="1">
      <alignment vertical="top"/>
    </xf>
    <xf numFmtId="2" fontId="2" fillId="0" borderId="1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/>
    <xf numFmtId="2" fontId="2" fillId="0" borderId="1" xfId="1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2">
    <cellStyle name="Normal" xfId="0" builtinId="0"/>
    <cellStyle name="Pourcentage" xfId="1" builtinId="5"/>
  </cellStyles>
  <dxfs count="2"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B7375-73B7-4E97-8C3D-9F715D477173}">
  <dimension ref="B1:E73"/>
  <sheetViews>
    <sheetView workbookViewId="0">
      <selection activeCell="B2" sqref="B2"/>
    </sheetView>
  </sheetViews>
  <sheetFormatPr baseColWidth="10" defaultRowHeight="14.5" x14ac:dyDescent="0.35"/>
  <cols>
    <col min="1" max="1" width="2.08984375" customWidth="1"/>
    <col min="2" max="2" width="14.453125" customWidth="1"/>
    <col min="3" max="3" width="26.54296875" customWidth="1"/>
    <col min="4" max="4" width="67" customWidth="1"/>
  </cols>
  <sheetData>
    <row r="1" spans="2:4" x14ac:dyDescent="0.35">
      <c r="B1" t="s">
        <v>0</v>
      </c>
    </row>
    <row r="2" spans="2:4" x14ac:dyDescent="0.35">
      <c r="B2" t="s">
        <v>1</v>
      </c>
    </row>
    <row r="5" spans="2:4" ht="17.5" x14ac:dyDescent="0.35">
      <c r="B5" s="1" t="s">
        <v>2</v>
      </c>
    </row>
    <row r="7" spans="2:4" x14ac:dyDescent="0.35">
      <c r="B7" t="s">
        <v>3</v>
      </c>
    </row>
    <row r="9" spans="2:4" x14ac:dyDescent="0.35">
      <c r="B9" s="2" t="s">
        <v>4</v>
      </c>
      <c r="C9" s="2" t="s">
        <v>5</v>
      </c>
      <c r="D9" s="2" t="s">
        <v>6</v>
      </c>
    </row>
    <row r="10" spans="2:4" ht="72.5" customHeight="1" x14ac:dyDescent="0.35">
      <c r="B10" s="18" t="s">
        <v>7</v>
      </c>
      <c r="C10" s="4" t="s">
        <v>8</v>
      </c>
      <c r="D10" s="19" t="s">
        <v>11</v>
      </c>
    </row>
    <row r="11" spans="2:4" x14ac:dyDescent="0.35">
      <c r="B11" s="18"/>
      <c r="C11" s="4" t="s">
        <v>9</v>
      </c>
      <c r="D11" s="19"/>
    </row>
    <row r="12" spans="2:4" ht="29" x14ac:dyDescent="0.35">
      <c r="B12" s="18"/>
      <c r="C12" s="4" t="s">
        <v>10</v>
      </c>
      <c r="D12" s="19"/>
    </row>
    <row r="13" spans="2:4" ht="87" customHeight="1" x14ac:dyDescent="0.35">
      <c r="B13" s="18" t="s">
        <v>12</v>
      </c>
      <c r="C13" s="4" t="s">
        <v>13</v>
      </c>
      <c r="D13" s="19" t="s">
        <v>15</v>
      </c>
    </row>
    <row r="14" spans="2:4" ht="29" x14ac:dyDescent="0.35">
      <c r="B14" s="18"/>
      <c r="C14" s="4" t="s">
        <v>14</v>
      </c>
      <c r="D14" s="19"/>
    </row>
    <row r="15" spans="2:4" ht="101.5" customHeight="1" x14ac:dyDescent="0.35">
      <c r="B15" s="18" t="s">
        <v>16</v>
      </c>
      <c r="C15" s="4" t="s">
        <v>17</v>
      </c>
      <c r="D15" s="19" t="s">
        <v>19</v>
      </c>
    </row>
    <row r="16" spans="2:4" x14ac:dyDescent="0.35">
      <c r="B16" s="18"/>
      <c r="C16" s="4" t="s">
        <v>18</v>
      </c>
      <c r="D16" s="19"/>
    </row>
    <row r="17" spans="2:5" ht="116" customHeight="1" x14ac:dyDescent="0.35">
      <c r="B17" s="18" t="s">
        <v>20</v>
      </c>
      <c r="C17" s="4" t="s">
        <v>21</v>
      </c>
      <c r="D17" s="19" t="s">
        <v>23</v>
      </c>
    </row>
    <row r="18" spans="2:5" x14ac:dyDescent="0.35">
      <c r="B18" s="18"/>
      <c r="C18" s="4" t="s">
        <v>22</v>
      </c>
      <c r="D18" s="19"/>
    </row>
    <row r="19" spans="2:5" x14ac:dyDescent="0.35">
      <c r="B19" t="s">
        <v>24</v>
      </c>
    </row>
    <row r="21" spans="2:5" ht="17.5" x14ac:dyDescent="0.35">
      <c r="B21" s="1" t="s">
        <v>25</v>
      </c>
    </row>
    <row r="23" spans="2:5" x14ac:dyDescent="0.35">
      <c r="B23" s="5" t="s">
        <v>26</v>
      </c>
    </row>
    <row r="25" spans="2:5" ht="29" x14ac:dyDescent="0.35">
      <c r="B25" s="2" t="s">
        <v>27</v>
      </c>
      <c r="C25" s="2" t="s">
        <v>28</v>
      </c>
      <c r="D25" s="2" t="s">
        <v>29</v>
      </c>
      <c r="E25" s="2" t="s">
        <v>30</v>
      </c>
    </row>
    <row r="26" spans="2:5" x14ac:dyDescent="0.35">
      <c r="B26" s="18" t="s">
        <v>31</v>
      </c>
      <c r="C26" s="19" t="s">
        <v>32</v>
      </c>
      <c r="D26" s="4" t="s">
        <v>33</v>
      </c>
      <c r="E26" s="19" t="s">
        <v>36</v>
      </c>
    </row>
    <row r="27" spans="2:5" x14ac:dyDescent="0.35">
      <c r="B27" s="18"/>
      <c r="C27" s="19"/>
      <c r="D27" s="4" t="s">
        <v>34</v>
      </c>
      <c r="E27" s="19"/>
    </row>
    <row r="28" spans="2:5" x14ac:dyDescent="0.35">
      <c r="B28" s="18"/>
      <c r="C28" s="19"/>
      <c r="D28" s="4" t="s">
        <v>35</v>
      </c>
      <c r="E28" s="19"/>
    </row>
    <row r="29" spans="2:5" x14ac:dyDescent="0.35">
      <c r="B29" s="18" t="s">
        <v>37</v>
      </c>
      <c r="C29" s="19" t="s">
        <v>38</v>
      </c>
      <c r="D29" s="4" t="s">
        <v>39</v>
      </c>
      <c r="E29" s="19" t="s">
        <v>42</v>
      </c>
    </row>
    <row r="30" spans="2:5" x14ac:dyDescent="0.35">
      <c r="B30" s="18"/>
      <c r="C30" s="19"/>
      <c r="D30" s="4" t="s">
        <v>40</v>
      </c>
      <c r="E30" s="19"/>
    </row>
    <row r="31" spans="2:5" x14ac:dyDescent="0.35">
      <c r="B31" s="18"/>
      <c r="C31" s="19"/>
      <c r="D31" s="4" t="s">
        <v>41</v>
      </c>
      <c r="E31" s="19"/>
    </row>
    <row r="32" spans="2:5" ht="14.5" customHeight="1" x14ac:dyDescent="0.35">
      <c r="B32" s="18" t="s">
        <v>43</v>
      </c>
      <c r="C32" s="19" t="s">
        <v>32</v>
      </c>
      <c r="D32" s="4" t="s">
        <v>44</v>
      </c>
      <c r="E32" s="19" t="s">
        <v>46</v>
      </c>
    </row>
    <row r="33" spans="2:5" x14ac:dyDescent="0.35">
      <c r="B33" s="18"/>
      <c r="C33" s="19"/>
      <c r="D33" s="4" t="s">
        <v>45</v>
      </c>
      <c r="E33" s="19"/>
    </row>
    <row r="34" spans="2:5" ht="14.5" customHeight="1" x14ac:dyDescent="0.35">
      <c r="B34" s="18" t="s">
        <v>47</v>
      </c>
      <c r="C34" s="19" t="s">
        <v>48</v>
      </c>
      <c r="D34" s="4" t="s">
        <v>49</v>
      </c>
      <c r="E34" s="19" t="s">
        <v>46</v>
      </c>
    </row>
    <row r="35" spans="2:5" x14ac:dyDescent="0.35">
      <c r="B35" s="18"/>
      <c r="C35" s="19"/>
      <c r="D35" s="4" t="s">
        <v>50</v>
      </c>
      <c r="E35" s="19"/>
    </row>
    <row r="36" spans="2:5" ht="29" customHeight="1" x14ac:dyDescent="0.35">
      <c r="B36" s="18" t="s">
        <v>51</v>
      </c>
      <c r="C36" s="19" t="s">
        <v>52</v>
      </c>
      <c r="D36" s="4" t="s">
        <v>53</v>
      </c>
      <c r="E36" s="19" t="s">
        <v>36</v>
      </c>
    </row>
    <row r="37" spans="2:5" x14ac:dyDescent="0.35">
      <c r="B37" s="18"/>
      <c r="C37" s="19"/>
      <c r="D37" s="4" t="s">
        <v>44</v>
      </c>
      <c r="E37" s="19"/>
    </row>
    <row r="38" spans="2:5" ht="14.5" customHeight="1" x14ac:dyDescent="0.35">
      <c r="B38" s="18" t="s">
        <v>54</v>
      </c>
      <c r="C38" s="19" t="s">
        <v>55</v>
      </c>
      <c r="D38" s="4" t="s">
        <v>56</v>
      </c>
      <c r="E38" s="19" t="s">
        <v>46</v>
      </c>
    </row>
    <row r="39" spans="2:5" x14ac:dyDescent="0.35">
      <c r="B39" s="18"/>
      <c r="C39" s="19"/>
      <c r="D39" s="4" t="s">
        <v>57</v>
      </c>
      <c r="E39" s="19"/>
    </row>
    <row r="40" spans="2:5" ht="14.5" customHeight="1" x14ac:dyDescent="0.35">
      <c r="B40" s="18" t="s">
        <v>58</v>
      </c>
      <c r="C40" s="19" t="s">
        <v>59</v>
      </c>
      <c r="D40" s="4" t="s">
        <v>60</v>
      </c>
      <c r="E40" s="19" t="s">
        <v>62</v>
      </c>
    </row>
    <row r="41" spans="2:5" x14ac:dyDescent="0.35">
      <c r="B41" s="18"/>
      <c r="C41" s="19"/>
      <c r="D41" s="4" t="s">
        <v>61</v>
      </c>
      <c r="E41" s="19"/>
    </row>
    <row r="42" spans="2:5" ht="14.5" customHeight="1" x14ac:dyDescent="0.35">
      <c r="B42" s="18" t="s">
        <v>63</v>
      </c>
      <c r="C42" s="19" t="s">
        <v>64</v>
      </c>
      <c r="D42" s="4" t="s">
        <v>65</v>
      </c>
      <c r="E42" s="19" t="s">
        <v>46</v>
      </c>
    </row>
    <row r="43" spans="2:5" x14ac:dyDescent="0.35">
      <c r="B43" s="18"/>
      <c r="C43" s="19"/>
      <c r="D43" s="4" t="s">
        <v>57</v>
      </c>
      <c r="E43" s="19"/>
    </row>
    <row r="44" spans="2:5" ht="29" customHeight="1" x14ac:dyDescent="0.35">
      <c r="B44" s="18" t="s">
        <v>66</v>
      </c>
      <c r="C44" s="19" t="s">
        <v>67</v>
      </c>
      <c r="D44" s="4" t="s">
        <v>68</v>
      </c>
      <c r="E44" s="19" t="s">
        <v>70</v>
      </c>
    </row>
    <row r="45" spans="2:5" x14ac:dyDescent="0.35">
      <c r="B45" s="18"/>
      <c r="C45" s="19"/>
      <c r="D45" s="4" t="s">
        <v>69</v>
      </c>
      <c r="E45" s="19"/>
    </row>
    <row r="46" spans="2:5" ht="29" customHeight="1" x14ac:dyDescent="0.35">
      <c r="B46" s="18" t="s">
        <v>71</v>
      </c>
      <c r="C46" s="19" t="s">
        <v>72</v>
      </c>
      <c r="D46" s="4" t="s">
        <v>73</v>
      </c>
      <c r="E46" s="19" t="s">
        <v>36</v>
      </c>
    </row>
    <row r="47" spans="2:5" x14ac:dyDescent="0.35">
      <c r="B47" s="18"/>
      <c r="C47" s="19"/>
      <c r="D47" s="4" t="s">
        <v>74</v>
      </c>
      <c r="E47" s="19"/>
    </row>
    <row r="48" spans="2:5" x14ac:dyDescent="0.35">
      <c r="B48" s="18"/>
      <c r="C48" s="19"/>
      <c r="D48" s="4" t="s">
        <v>75</v>
      </c>
      <c r="E48" s="19"/>
    </row>
    <row r="49" spans="2:5" x14ac:dyDescent="0.35">
      <c r="B49" s="6"/>
      <c r="C49" s="6"/>
      <c r="D49" s="6"/>
      <c r="E49" s="6"/>
    </row>
    <row r="50" spans="2:5" x14ac:dyDescent="0.35">
      <c r="B50" s="6" t="s">
        <v>76</v>
      </c>
      <c r="C50" s="6"/>
      <c r="D50" s="6"/>
      <c r="E50" s="6"/>
    </row>
    <row r="54" spans="2:5" ht="17.5" x14ac:dyDescent="0.35">
      <c r="B54" s="1" t="s">
        <v>77</v>
      </c>
    </row>
    <row r="56" spans="2:5" x14ac:dyDescent="0.35">
      <c r="B56" s="2" t="s">
        <v>78</v>
      </c>
      <c r="C56" s="2" t="s">
        <v>79</v>
      </c>
      <c r="D56" s="2" t="s">
        <v>80</v>
      </c>
    </row>
    <row r="57" spans="2:5" x14ac:dyDescent="0.35">
      <c r="B57" s="3" t="s">
        <v>81</v>
      </c>
      <c r="C57" s="4" t="s">
        <v>82</v>
      </c>
      <c r="D57" s="4" t="s">
        <v>83</v>
      </c>
    </row>
    <row r="58" spans="2:5" x14ac:dyDescent="0.35">
      <c r="B58" s="3" t="s">
        <v>84</v>
      </c>
      <c r="C58" s="4" t="s">
        <v>85</v>
      </c>
      <c r="D58" s="4" t="s">
        <v>86</v>
      </c>
    </row>
    <row r="59" spans="2:5" ht="43.5" x14ac:dyDescent="0.35">
      <c r="B59" s="3" t="s">
        <v>87</v>
      </c>
      <c r="C59" s="4" t="s">
        <v>88</v>
      </c>
      <c r="D59" s="4" t="s">
        <v>89</v>
      </c>
    </row>
    <row r="60" spans="2:5" ht="43.5" x14ac:dyDescent="0.35">
      <c r="B60" s="3" t="s">
        <v>90</v>
      </c>
      <c r="C60" s="4" t="s">
        <v>91</v>
      </c>
      <c r="D60" s="4" t="s">
        <v>92</v>
      </c>
    </row>
    <row r="61" spans="2:5" ht="29" x14ac:dyDescent="0.35">
      <c r="B61" s="3" t="s">
        <v>93</v>
      </c>
      <c r="C61" s="4" t="s">
        <v>94</v>
      </c>
      <c r="D61" s="4" t="s">
        <v>95</v>
      </c>
    </row>
    <row r="62" spans="2:5" ht="29" x14ac:dyDescent="0.35">
      <c r="B62" s="3" t="s">
        <v>96</v>
      </c>
      <c r="C62" s="4" t="s">
        <v>91</v>
      </c>
      <c r="D62" s="4" t="s">
        <v>97</v>
      </c>
    </row>
    <row r="63" spans="2:5" ht="29" x14ac:dyDescent="0.35">
      <c r="B63" s="3" t="s">
        <v>98</v>
      </c>
      <c r="C63" s="4" t="s">
        <v>99</v>
      </c>
      <c r="D63" s="4" t="s">
        <v>83</v>
      </c>
    </row>
    <row r="64" spans="2:5" ht="29" x14ac:dyDescent="0.35">
      <c r="B64" s="3" t="s">
        <v>100</v>
      </c>
      <c r="C64" s="4" t="s">
        <v>101</v>
      </c>
      <c r="D64" s="4" t="s">
        <v>102</v>
      </c>
    </row>
    <row r="65" spans="2:4" x14ac:dyDescent="0.35">
      <c r="B65" s="3" t="s">
        <v>103</v>
      </c>
      <c r="C65" s="4" t="s">
        <v>94</v>
      </c>
      <c r="D65" s="4" t="s">
        <v>104</v>
      </c>
    </row>
    <row r="68" spans="2:4" ht="17.5" x14ac:dyDescent="0.35">
      <c r="B68" s="1" t="s">
        <v>105</v>
      </c>
    </row>
    <row r="70" spans="2:4" x14ac:dyDescent="0.35">
      <c r="B70" t="s">
        <v>106</v>
      </c>
    </row>
    <row r="71" spans="2:4" x14ac:dyDescent="0.35">
      <c r="B71" t="s">
        <v>107</v>
      </c>
    </row>
    <row r="72" spans="2:4" x14ac:dyDescent="0.35">
      <c r="B72" t="s">
        <v>108</v>
      </c>
    </row>
    <row r="73" spans="2:4" x14ac:dyDescent="0.35">
      <c r="B73" t="s">
        <v>109</v>
      </c>
    </row>
  </sheetData>
  <mergeCells count="38">
    <mergeCell ref="B29:B31"/>
    <mergeCell ref="C29:C31"/>
    <mergeCell ref="E29:E31"/>
    <mergeCell ref="B10:B12"/>
    <mergeCell ref="D10:D12"/>
    <mergeCell ref="B13:B14"/>
    <mergeCell ref="D13:D14"/>
    <mergeCell ref="B15:B16"/>
    <mergeCell ref="D15:D16"/>
    <mergeCell ref="B17:B18"/>
    <mergeCell ref="D17:D18"/>
    <mergeCell ref="B26:B28"/>
    <mergeCell ref="C26:C28"/>
    <mergeCell ref="E26:E28"/>
    <mergeCell ref="B32:B33"/>
    <mergeCell ref="C32:C33"/>
    <mergeCell ref="E32:E33"/>
    <mergeCell ref="B34:B35"/>
    <mergeCell ref="C34:C35"/>
    <mergeCell ref="E34:E35"/>
    <mergeCell ref="B36:B37"/>
    <mergeCell ref="C36:C37"/>
    <mergeCell ref="E36:E37"/>
    <mergeCell ref="B38:B39"/>
    <mergeCell ref="C38:C39"/>
    <mergeCell ref="E38:E39"/>
    <mergeCell ref="B40:B41"/>
    <mergeCell ref="C40:C41"/>
    <mergeCell ref="E40:E41"/>
    <mergeCell ref="B42:B43"/>
    <mergeCell ref="C42:C43"/>
    <mergeCell ref="E42:E43"/>
    <mergeCell ref="B44:B45"/>
    <mergeCell ref="C44:C45"/>
    <mergeCell ref="E44:E45"/>
    <mergeCell ref="B46:B48"/>
    <mergeCell ref="C46:C48"/>
    <mergeCell ref="E46:E4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EE589-39DA-49F8-BD70-EBC63EA2EE12}">
  <dimension ref="A1:G44"/>
  <sheetViews>
    <sheetView topLeftCell="A33" workbookViewId="0">
      <selection activeCell="A44" sqref="A44"/>
    </sheetView>
  </sheetViews>
  <sheetFormatPr baseColWidth="10" defaultRowHeight="14.5" x14ac:dyDescent="0.35"/>
  <cols>
    <col min="2" max="2" width="22" customWidth="1"/>
    <col min="6" max="6" width="13.54296875" customWidth="1"/>
    <col min="7" max="7" width="18.453125" customWidth="1"/>
  </cols>
  <sheetData>
    <row r="1" spans="1:7" x14ac:dyDescent="0.35">
      <c r="A1" t="s">
        <v>110</v>
      </c>
      <c r="B1" s="7">
        <v>45383</v>
      </c>
    </row>
    <row r="2" spans="1:7" ht="29" x14ac:dyDescent="0.35">
      <c r="A2" s="2" t="s">
        <v>111</v>
      </c>
      <c r="B2" s="2" t="s">
        <v>112</v>
      </c>
      <c r="C2" s="2" t="s">
        <v>113</v>
      </c>
      <c r="D2" s="2" t="s">
        <v>114</v>
      </c>
      <c r="E2" s="2" t="s">
        <v>115</v>
      </c>
      <c r="F2" s="2" t="s">
        <v>116</v>
      </c>
      <c r="G2" s="2" t="s">
        <v>117</v>
      </c>
    </row>
    <row r="3" spans="1:7" x14ac:dyDescent="0.35">
      <c r="A3" s="4">
        <v>1</v>
      </c>
      <c r="B3" s="4" t="s">
        <v>118</v>
      </c>
      <c r="C3" s="8">
        <v>45327</v>
      </c>
      <c r="D3" s="8">
        <v>45341</v>
      </c>
      <c r="E3" s="4">
        <v>2</v>
      </c>
      <c r="F3" s="4" t="s">
        <v>119</v>
      </c>
      <c r="G3" s="4" t="s">
        <v>120</v>
      </c>
    </row>
    <row r="4" spans="1:7" x14ac:dyDescent="0.35">
      <c r="A4" s="4">
        <v>2</v>
      </c>
      <c r="B4" s="4" t="s">
        <v>121</v>
      </c>
      <c r="C4" s="8">
        <v>45334</v>
      </c>
      <c r="D4" s="8">
        <v>45355</v>
      </c>
      <c r="E4" s="4">
        <v>3</v>
      </c>
      <c r="F4" s="4">
        <v>1</v>
      </c>
      <c r="G4" s="4" t="s">
        <v>94</v>
      </c>
    </row>
    <row r="5" spans="1:7" x14ac:dyDescent="0.35">
      <c r="A5" s="4">
        <v>3</v>
      </c>
      <c r="B5" s="4" t="s">
        <v>122</v>
      </c>
      <c r="C5" s="8">
        <v>45355</v>
      </c>
      <c r="D5" s="8">
        <v>45383</v>
      </c>
      <c r="E5" s="4">
        <v>4</v>
      </c>
      <c r="F5" s="4">
        <v>2</v>
      </c>
      <c r="G5" s="4" t="s">
        <v>123</v>
      </c>
    </row>
    <row r="6" spans="1:7" ht="29" x14ac:dyDescent="0.35">
      <c r="A6" s="4">
        <v>4</v>
      </c>
      <c r="B6" s="4" t="s">
        <v>124</v>
      </c>
      <c r="C6" s="8">
        <v>45383</v>
      </c>
      <c r="D6" s="8">
        <v>45411</v>
      </c>
      <c r="E6" s="4">
        <v>4</v>
      </c>
      <c r="F6" s="4">
        <v>3</v>
      </c>
      <c r="G6" s="4" t="s">
        <v>125</v>
      </c>
    </row>
    <row r="7" spans="1:7" x14ac:dyDescent="0.35">
      <c r="A7" s="4">
        <v>5</v>
      </c>
      <c r="B7" s="4" t="s">
        <v>126</v>
      </c>
      <c r="C7" s="8">
        <v>45411</v>
      </c>
      <c r="D7" s="8">
        <v>45425</v>
      </c>
      <c r="E7" s="4">
        <v>2</v>
      </c>
      <c r="F7" s="4">
        <v>4</v>
      </c>
      <c r="G7" s="4" t="s">
        <v>101</v>
      </c>
    </row>
    <row r="8" spans="1:7" ht="29" x14ac:dyDescent="0.35">
      <c r="A8" s="4">
        <v>6</v>
      </c>
      <c r="B8" s="4" t="s">
        <v>127</v>
      </c>
      <c r="C8" s="8">
        <v>45425</v>
      </c>
      <c r="D8" s="8">
        <v>45439</v>
      </c>
      <c r="E8" s="4">
        <v>2</v>
      </c>
      <c r="F8" s="4">
        <v>5</v>
      </c>
      <c r="G8" s="4" t="s">
        <v>99</v>
      </c>
    </row>
    <row r="9" spans="1:7" ht="29" x14ac:dyDescent="0.35">
      <c r="A9" s="4">
        <v>7</v>
      </c>
      <c r="B9" s="4" t="s">
        <v>128</v>
      </c>
      <c r="C9" s="8">
        <v>45383</v>
      </c>
      <c r="D9" s="8">
        <v>45439</v>
      </c>
      <c r="E9" s="4">
        <v>8</v>
      </c>
      <c r="F9" s="4">
        <v>3</v>
      </c>
      <c r="G9" s="4" t="s">
        <v>129</v>
      </c>
    </row>
    <row r="10" spans="1:7" x14ac:dyDescent="0.35">
      <c r="A10" s="4">
        <v>8</v>
      </c>
      <c r="B10" s="4" t="s">
        <v>130</v>
      </c>
      <c r="C10" s="8">
        <v>45425</v>
      </c>
      <c r="D10" s="8">
        <v>45453</v>
      </c>
      <c r="E10" s="4">
        <v>4</v>
      </c>
      <c r="F10" s="4" t="s">
        <v>131</v>
      </c>
      <c r="G10" s="4" t="s">
        <v>94</v>
      </c>
    </row>
    <row r="11" spans="1:7" x14ac:dyDescent="0.35">
      <c r="A11" s="4">
        <v>9</v>
      </c>
      <c r="B11" s="4" t="s">
        <v>132</v>
      </c>
      <c r="C11" s="8">
        <v>45453</v>
      </c>
      <c r="D11" s="8">
        <v>45467</v>
      </c>
      <c r="E11" s="4">
        <v>2</v>
      </c>
      <c r="F11" s="4">
        <v>8</v>
      </c>
      <c r="G11" s="4" t="s">
        <v>101</v>
      </c>
    </row>
    <row r="12" spans="1:7" x14ac:dyDescent="0.35">
      <c r="A12" s="4">
        <v>10</v>
      </c>
      <c r="B12" s="4" t="s">
        <v>133</v>
      </c>
      <c r="C12" s="8">
        <v>45467</v>
      </c>
      <c r="D12" s="8">
        <v>45481</v>
      </c>
      <c r="E12" s="4">
        <v>2</v>
      </c>
      <c r="F12" s="4">
        <v>9</v>
      </c>
      <c r="G12" s="4" t="s">
        <v>99</v>
      </c>
    </row>
    <row r="13" spans="1:7" ht="29" x14ac:dyDescent="0.35">
      <c r="A13" s="4">
        <v>11</v>
      </c>
      <c r="B13" s="4" t="s">
        <v>134</v>
      </c>
      <c r="C13" s="8">
        <v>45467</v>
      </c>
      <c r="D13" s="8">
        <v>45495</v>
      </c>
      <c r="E13" s="4">
        <v>4</v>
      </c>
      <c r="F13" s="4">
        <v>7</v>
      </c>
      <c r="G13" s="4" t="s">
        <v>94</v>
      </c>
    </row>
    <row r="14" spans="1:7" ht="29" x14ac:dyDescent="0.35">
      <c r="A14" s="4">
        <v>12</v>
      </c>
      <c r="B14" s="4" t="s">
        <v>135</v>
      </c>
      <c r="C14" s="8">
        <v>45495</v>
      </c>
      <c r="D14" s="8">
        <v>45509</v>
      </c>
      <c r="E14" s="4">
        <v>2</v>
      </c>
      <c r="F14" s="4">
        <v>11</v>
      </c>
      <c r="G14" s="4" t="s">
        <v>99</v>
      </c>
    </row>
    <row r="15" spans="1:7" ht="29" x14ac:dyDescent="0.35">
      <c r="A15" s="4">
        <v>13</v>
      </c>
      <c r="B15" s="4" t="s">
        <v>136</v>
      </c>
      <c r="C15" s="8">
        <v>45509</v>
      </c>
      <c r="D15" s="8">
        <v>45523</v>
      </c>
      <c r="E15" s="4">
        <v>2</v>
      </c>
      <c r="F15" s="4">
        <v>12</v>
      </c>
      <c r="G15" s="4" t="s">
        <v>99</v>
      </c>
    </row>
    <row r="16" spans="1:7" ht="29" x14ac:dyDescent="0.35">
      <c r="A16" s="4">
        <v>14</v>
      </c>
      <c r="B16" s="4" t="s">
        <v>137</v>
      </c>
      <c r="C16" s="8">
        <v>45523</v>
      </c>
      <c r="D16" s="8">
        <v>45551</v>
      </c>
      <c r="E16" s="4">
        <v>4</v>
      </c>
      <c r="F16" s="4">
        <v>13</v>
      </c>
      <c r="G16" s="4" t="s">
        <v>94</v>
      </c>
    </row>
    <row r="17" spans="1:7" ht="29" x14ac:dyDescent="0.35">
      <c r="A17" s="4">
        <v>15</v>
      </c>
      <c r="B17" s="4" t="s">
        <v>138</v>
      </c>
      <c r="C17" s="8">
        <v>45551</v>
      </c>
      <c r="D17" s="8">
        <v>45565</v>
      </c>
      <c r="E17" s="4">
        <v>2</v>
      </c>
      <c r="F17" s="4">
        <v>14</v>
      </c>
      <c r="G17" s="4" t="s">
        <v>101</v>
      </c>
    </row>
    <row r="18" spans="1:7" ht="29" x14ac:dyDescent="0.35">
      <c r="A18" s="4">
        <v>16</v>
      </c>
      <c r="B18" s="4" t="s">
        <v>139</v>
      </c>
      <c r="C18" s="8">
        <v>45565</v>
      </c>
      <c r="D18" s="8">
        <v>45579</v>
      </c>
      <c r="E18" s="4">
        <v>2</v>
      </c>
      <c r="F18" s="4">
        <v>15</v>
      </c>
      <c r="G18" s="4" t="s">
        <v>99</v>
      </c>
    </row>
    <row r="19" spans="1:7" ht="29" x14ac:dyDescent="0.35">
      <c r="A19" s="4">
        <v>17</v>
      </c>
      <c r="B19" s="4" t="s">
        <v>140</v>
      </c>
      <c r="C19" s="8">
        <v>45579</v>
      </c>
      <c r="D19" s="8">
        <v>45607</v>
      </c>
      <c r="E19" s="4">
        <v>4</v>
      </c>
      <c r="F19" s="4">
        <v>13</v>
      </c>
      <c r="G19" s="4" t="s">
        <v>94</v>
      </c>
    </row>
    <row r="20" spans="1:7" x14ac:dyDescent="0.35">
      <c r="A20" s="4">
        <v>18</v>
      </c>
      <c r="B20" s="4" t="s">
        <v>141</v>
      </c>
      <c r="C20" s="8">
        <v>45607</v>
      </c>
      <c r="D20" s="8">
        <v>45621</v>
      </c>
      <c r="E20" s="4">
        <v>2</v>
      </c>
      <c r="F20" s="4">
        <v>17</v>
      </c>
      <c r="G20" s="4" t="s">
        <v>101</v>
      </c>
    </row>
    <row r="21" spans="1:7" ht="29" x14ac:dyDescent="0.35">
      <c r="A21" s="4">
        <v>19</v>
      </c>
      <c r="B21" s="4" t="s">
        <v>142</v>
      </c>
      <c r="C21" s="8">
        <v>45621</v>
      </c>
      <c r="D21" s="8">
        <v>45635</v>
      </c>
      <c r="E21" s="4">
        <v>2</v>
      </c>
      <c r="F21" s="4">
        <v>18</v>
      </c>
      <c r="G21" s="4" t="s">
        <v>99</v>
      </c>
    </row>
    <row r="22" spans="1:7" x14ac:dyDescent="0.35">
      <c r="A22" s="4">
        <v>20</v>
      </c>
      <c r="B22" s="4" t="s">
        <v>143</v>
      </c>
      <c r="C22" s="8">
        <v>45635</v>
      </c>
      <c r="D22" s="8">
        <v>45663</v>
      </c>
      <c r="E22" s="4">
        <v>4</v>
      </c>
      <c r="F22" s="4">
        <v>19</v>
      </c>
      <c r="G22" s="4" t="s">
        <v>91</v>
      </c>
    </row>
    <row r="23" spans="1:7" x14ac:dyDescent="0.35">
      <c r="A23" s="4">
        <v>21</v>
      </c>
      <c r="B23" s="4" t="s">
        <v>144</v>
      </c>
      <c r="C23" s="8">
        <v>45663</v>
      </c>
      <c r="D23" s="8">
        <v>45677</v>
      </c>
      <c r="E23" s="4">
        <v>2</v>
      </c>
      <c r="F23" s="4">
        <v>20</v>
      </c>
      <c r="G23" s="4" t="s">
        <v>91</v>
      </c>
    </row>
    <row r="24" spans="1:7" x14ac:dyDescent="0.35">
      <c r="A24" s="4">
        <v>22</v>
      </c>
      <c r="B24" s="4" t="s">
        <v>145</v>
      </c>
      <c r="C24" s="8">
        <v>45677</v>
      </c>
      <c r="D24" s="8">
        <v>45691</v>
      </c>
      <c r="E24" s="4">
        <v>2</v>
      </c>
      <c r="F24" s="4">
        <v>21</v>
      </c>
      <c r="G24" s="4" t="s">
        <v>99</v>
      </c>
    </row>
    <row r="25" spans="1:7" x14ac:dyDescent="0.35">
      <c r="A25" s="4">
        <v>23</v>
      </c>
      <c r="B25" s="4" t="s">
        <v>146</v>
      </c>
      <c r="C25" s="8">
        <v>45691</v>
      </c>
      <c r="D25" s="8">
        <v>45719</v>
      </c>
      <c r="E25" s="4">
        <v>4</v>
      </c>
      <c r="F25" s="4">
        <v>22</v>
      </c>
      <c r="G25" s="4" t="s">
        <v>94</v>
      </c>
    </row>
    <row r="26" spans="1:7" x14ac:dyDescent="0.35">
      <c r="A26" s="4">
        <v>24</v>
      </c>
      <c r="B26" s="4" t="s">
        <v>147</v>
      </c>
      <c r="C26" s="8">
        <v>45719</v>
      </c>
      <c r="D26" s="8">
        <v>45733</v>
      </c>
      <c r="E26" s="4">
        <v>2</v>
      </c>
      <c r="F26" s="4">
        <v>23</v>
      </c>
      <c r="G26" s="4" t="s">
        <v>101</v>
      </c>
    </row>
    <row r="27" spans="1:7" x14ac:dyDescent="0.35">
      <c r="A27" s="4">
        <v>25</v>
      </c>
      <c r="B27" s="4" t="s">
        <v>148</v>
      </c>
      <c r="C27" s="8">
        <v>45733</v>
      </c>
      <c r="D27" s="8">
        <v>45747</v>
      </c>
      <c r="E27" s="4">
        <v>2</v>
      </c>
      <c r="F27" s="4">
        <v>24</v>
      </c>
      <c r="G27" s="4" t="s">
        <v>99</v>
      </c>
    </row>
    <row r="28" spans="1:7" ht="29" x14ac:dyDescent="0.35">
      <c r="A28" s="4">
        <v>26</v>
      </c>
      <c r="B28" s="4" t="s">
        <v>149</v>
      </c>
      <c r="C28" s="8">
        <v>45747</v>
      </c>
      <c r="D28" s="8">
        <v>45775</v>
      </c>
      <c r="E28" s="4">
        <v>4</v>
      </c>
      <c r="F28" s="4">
        <v>25</v>
      </c>
      <c r="G28" s="4" t="s">
        <v>94</v>
      </c>
    </row>
    <row r="29" spans="1:7" x14ac:dyDescent="0.35">
      <c r="A29" s="4">
        <v>27</v>
      </c>
      <c r="B29" s="4" t="s">
        <v>150</v>
      </c>
      <c r="C29" s="8">
        <v>45775</v>
      </c>
      <c r="D29" s="8">
        <v>45789</v>
      </c>
      <c r="E29" s="4">
        <v>2</v>
      </c>
      <c r="F29" s="4">
        <v>26</v>
      </c>
      <c r="G29" s="4" t="s">
        <v>151</v>
      </c>
    </row>
    <row r="30" spans="1:7" ht="29" x14ac:dyDescent="0.35">
      <c r="A30" s="4">
        <v>28</v>
      </c>
      <c r="B30" s="4" t="s">
        <v>152</v>
      </c>
      <c r="C30" s="8">
        <v>45789</v>
      </c>
      <c r="D30" s="8">
        <v>45803</v>
      </c>
      <c r="E30" s="4">
        <v>2</v>
      </c>
      <c r="F30" s="4">
        <v>27</v>
      </c>
      <c r="G30" s="4" t="s">
        <v>99</v>
      </c>
    </row>
    <row r="33" spans="1:1" ht="17.5" x14ac:dyDescent="0.35">
      <c r="A33" s="1" t="s">
        <v>153</v>
      </c>
    </row>
    <row r="35" spans="1:1" x14ac:dyDescent="0.35">
      <c r="A35" t="s">
        <v>154</v>
      </c>
    </row>
    <row r="36" spans="1:1" x14ac:dyDescent="0.35">
      <c r="A36" t="s">
        <v>155</v>
      </c>
    </row>
    <row r="37" spans="1:1" x14ac:dyDescent="0.35">
      <c r="A37" t="s">
        <v>156</v>
      </c>
    </row>
    <row r="38" spans="1:1" x14ac:dyDescent="0.35">
      <c r="A38" t="s">
        <v>157</v>
      </c>
    </row>
    <row r="39" spans="1:1" x14ac:dyDescent="0.35">
      <c r="A39" t="s">
        <v>158</v>
      </c>
    </row>
    <row r="40" spans="1:1" x14ac:dyDescent="0.35">
      <c r="A40" t="s">
        <v>159</v>
      </c>
    </row>
    <row r="41" spans="1:1" x14ac:dyDescent="0.35">
      <c r="A41" t="s">
        <v>160</v>
      </c>
    </row>
    <row r="42" spans="1:1" x14ac:dyDescent="0.35">
      <c r="A42" t="s">
        <v>161</v>
      </c>
    </row>
    <row r="44" spans="1:1" x14ac:dyDescent="0.35">
      <c r="A44" t="s">
        <v>169</v>
      </c>
    </row>
  </sheetData>
  <conditionalFormatting sqref="B1">
    <cfRule type="expression" dxfId="1" priority="1">
      <formula>"ET(B$1&gt;=$C3;B$1&lt;=$D3)"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B78B7-4DF7-4D90-9B4E-A5D53F2D84E9}">
  <dimension ref="A1:AH30"/>
  <sheetViews>
    <sheetView tabSelected="1" zoomScale="60" zoomScaleNormal="60" workbookViewId="0">
      <selection activeCell="A3" sqref="A3"/>
    </sheetView>
  </sheetViews>
  <sheetFormatPr baseColWidth="10" defaultRowHeight="14.5" x14ac:dyDescent="0.35"/>
  <cols>
    <col min="1" max="1" width="38.453125" style="10" customWidth="1"/>
    <col min="2" max="3" width="10.36328125" style="10" bestFit="1" customWidth="1"/>
    <col min="4" max="4" width="10.36328125" style="10" customWidth="1"/>
    <col min="5" max="5" width="10.90625" style="10"/>
    <col min="6" max="6" width="10.36328125" bestFit="1" customWidth="1"/>
  </cols>
  <sheetData>
    <row r="1" spans="1:34" s="10" customFormat="1" ht="29" x14ac:dyDescent="0.35">
      <c r="A1" s="2" t="s">
        <v>112</v>
      </c>
      <c r="B1" s="2" t="s">
        <v>113</v>
      </c>
      <c r="C1" s="2" t="s">
        <v>114</v>
      </c>
      <c r="D1" s="2" t="s">
        <v>164</v>
      </c>
      <c r="E1" s="2" t="s">
        <v>162</v>
      </c>
      <c r="F1" s="12">
        <v>45658</v>
      </c>
      <c r="G1" s="11">
        <v>45700</v>
      </c>
      <c r="H1" s="11">
        <v>45720</v>
      </c>
      <c r="I1" s="11">
        <v>45748</v>
      </c>
      <c r="J1" s="11">
        <v>45776</v>
      </c>
      <c r="K1" s="11">
        <v>45790</v>
      </c>
      <c r="L1" s="11">
        <v>45748</v>
      </c>
      <c r="M1" s="11">
        <v>45790</v>
      </c>
      <c r="N1" s="11">
        <v>45818</v>
      </c>
      <c r="O1" s="11">
        <v>45832</v>
      </c>
      <c r="P1" s="11">
        <v>45832</v>
      </c>
      <c r="Q1" s="11">
        <v>45860</v>
      </c>
      <c r="R1" s="11">
        <v>45874</v>
      </c>
      <c r="S1" s="11">
        <v>45888</v>
      </c>
      <c r="T1" s="11">
        <v>45916</v>
      </c>
      <c r="U1" s="11">
        <v>45930</v>
      </c>
      <c r="V1" s="11">
        <v>45944</v>
      </c>
      <c r="W1" s="11">
        <v>45972</v>
      </c>
      <c r="X1" s="11">
        <v>45986</v>
      </c>
      <c r="Y1" s="11">
        <v>46000</v>
      </c>
      <c r="Z1" s="11">
        <v>46028</v>
      </c>
      <c r="AA1" s="11">
        <v>46042</v>
      </c>
      <c r="AB1" s="11">
        <v>46056</v>
      </c>
      <c r="AC1" s="11">
        <v>46084</v>
      </c>
      <c r="AD1" s="11">
        <v>46098</v>
      </c>
      <c r="AE1" s="11">
        <v>46112</v>
      </c>
      <c r="AF1" s="11">
        <v>46140</v>
      </c>
      <c r="AG1" s="11">
        <v>46154</v>
      </c>
      <c r="AH1" s="10" t="s">
        <v>167</v>
      </c>
    </row>
    <row r="2" spans="1:34" x14ac:dyDescent="0.35">
      <c r="A2" s="3" t="s">
        <v>118</v>
      </c>
      <c r="B2" s="11">
        <v>45658</v>
      </c>
      <c r="C2" s="11">
        <v>45676</v>
      </c>
      <c r="D2" s="10" t="s">
        <v>165</v>
      </c>
      <c r="E2" s="3">
        <v>2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4">
        <f ca="1">IF(TODAY()&gt;=$C2,100%, IF(TODAY()&lt;=$B2,0%, ROUND(((TODAY()-$B2)/($C2-$B2))*100,0)))</f>
        <v>1</v>
      </c>
    </row>
    <row r="3" spans="1:34" x14ac:dyDescent="0.35">
      <c r="A3" s="3" t="s">
        <v>121</v>
      </c>
      <c r="B3" s="11">
        <v>45689</v>
      </c>
      <c r="C3" s="11">
        <v>45720</v>
      </c>
      <c r="D3" s="10" t="s">
        <v>168</v>
      </c>
      <c r="E3" s="3">
        <v>3</v>
      </c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7">
        <f ca="1">IF(TODAY()&gt;=$C3,100, IF(TODAY()&lt;=$B3,0, ROUND(((TODAY()-$B3)/($C3-$B3))*100,0)))</f>
        <v>74</v>
      </c>
    </row>
    <row r="4" spans="1:34" x14ac:dyDescent="0.35">
      <c r="A4" s="3" t="s">
        <v>163</v>
      </c>
      <c r="B4" s="11">
        <v>45720</v>
      </c>
      <c r="C4" s="11">
        <v>45748</v>
      </c>
      <c r="D4" s="10" t="s">
        <v>166</v>
      </c>
      <c r="E4" s="3">
        <v>4</v>
      </c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4">
        <f t="shared" ref="AH4:AH29" ca="1" si="0">IF(TODAY()&gt;=$C4,100%, IF(TODAY()&lt;=$B4,0%, ROUND(((TODAY()-$B4)/($C4-$B4))*100,0)))</f>
        <v>0</v>
      </c>
    </row>
    <row r="5" spans="1:34" x14ac:dyDescent="0.35">
      <c r="A5" s="3" t="s">
        <v>124</v>
      </c>
      <c r="B5" s="11">
        <v>45748</v>
      </c>
      <c r="C5" s="11">
        <v>45776</v>
      </c>
      <c r="E5" s="3">
        <v>4</v>
      </c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4">
        <f t="shared" ca="1" si="0"/>
        <v>0</v>
      </c>
    </row>
    <row r="6" spans="1:34" x14ac:dyDescent="0.35">
      <c r="A6" s="3" t="s">
        <v>126</v>
      </c>
      <c r="B6" s="11">
        <v>45776</v>
      </c>
      <c r="C6" s="11">
        <v>45790</v>
      </c>
      <c r="E6" s="3">
        <v>2</v>
      </c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4">
        <f t="shared" ca="1" si="0"/>
        <v>0</v>
      </c>
    </row>
    <row r="7" spans="1:34" x14ac:dyDescent="0.35">
      <c r="A7" s="3" t="s">
        <v>127</v>
      </c>
      <c r="B7" s="11">
        <v>45790</v>
      </c>
      <c r="C7" s="11">
        <v>45804</v>
      </c>
      <c r="E7" s="3">
        <v>2</v>
      </c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4">
        <f t="shared" ca="1" si="0"/>
        <v>0</v>
      </c>
    </row>
    <row r="8" spans="1:34" x14ac:dyDescent="0.35">
      <c r="A8" s="3" t="s">
        <v>128</v>
      </c>
      <c r="B8" s="11">
        <v>45748</v>
      </c>
      <c r="C8" s="11">
        <v>45804</v>
      </c>
      <c r="E8" s="3">
        <v>8</v>
      </c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4">
        <f t="shared" ca="1" si="0"/>
        <v>0</v>
      </c>
    </row>
    <row r="9" spans="1:34" x14ac:dyDescent="0.35">
      <c r="A9" s="3" t="s">
        <v>130</v>
      </c>
      <c r="B9" s="11">
        <v>45790</v>
      </c>
      <c r="C9" s="11">
        <v>45818</v>
      </c>
      <c r="E9" s="3">
        <v>4</v>
      </c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4">
        <f t="shared" ca="1" si="0"/>
        <v>0</v>
      </c>
    </row>
    <row r="10" spans="1:34" x14ac:dyDescent="0.35">
      <c r="A10" s="3" t="s">
        <v>132</v>
      </c>
      <c r="B10" s="11">
        <v>45818</v>
      </c>
      <c r="C10" s="11">
        <v>45832</v>
      </c>
      <c r="E10" s="3">
        <v>2</v>
      </c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4">
        <f t="shared" ca="1" si="0"/>
        <v>0</v>
      </c>
    </row>
    <row r="11" spans="1:34" x14ac:dyDescent="0.35">
      <c r="A11" s="3" t="s">
        <v>133</v>
      </c>
      <c r="B11" s="11">
        <v>45832</v>
      </c>
      <c r="C11" s="11">
        <v>45846</v>
      </c>
      <c r="E11" s="3">
        <v>2</v>
      </c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4">
        <f t="shared" ca="1" si="0"/>
        <v>0</v>
      </c>
    </row>
    <row r="12" spans="1:34" x14ac:dyDescent="0.35">
      <c r="A12" s="3" t="s">
        <v>134</v>
      </c>
      <c r="B12" s="11">
        <v>45832</v>
      </c>
      <c r="C12" s="11">
        <v>45860</v>
      </c>
      <c r="E12" s="3">
        <v>4</v>
      </c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4">
        <f t="shared" ca="1" si="0"/>
        <v>0</v>
      </c>
    </row>
    <row r="13" spans="1:34" x14ac:dyDescent="0.35">
      <c r="A13" s="3" t="s">
        <v>135</v>
      </c>
      <c r="B13" s="11">
        <v>45860</v>
      </c>
      <c r="C13" s="11">
        <v>45874</v>
      </c>
      <c r="E13" s="3">
        <v>2</v>
      </c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4">
        <f t="shared" ca="1" si="0"/>
        <v>0</v>
      </c>
    </row>
    <row r="14" spans="1:34" x14ac:dyDescent="0.35">
      <c r="A14" s="3" t="s">
        <v>136</v>
      </c>
      <c r="B14" s="11">
        <v>45874</v>
      </c>
      <c r="C14" s="11">
        <v>45888</v>
      </c>
      <c r="E14" s="3">
        <v>2</v>
      </c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4">
        <f t="shared" ca="1" si="0"/>
        <v>0</v>
      </c>
    </row>
    <row r="15" spans="1:34" x14ac:dyDescent="0.35">
      <c r="A15" s="3" t="s">
        <v>137</v>
      </c>
      <c r="B15" s="11">
        <v>45888</v>
      </c>
      <c r="C15" s="11">
        <v>45916</v>
      </c>
      <c r="E15" s="3">
        <v>4</v>
      </c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4">
        <f t="shared" ca="1" si="0"/>
        <v>0</v>
      </c>
    </row>
    <row r="16" spans="1:34" x14ac:dyDescent="0.35">
      <c r="A16" s="3" t="s">
        <v>138</v>
      </c>
      <c r="B16" s="11">
        <v>45916</v>
      </c>
      <c r="C16" s="11">
        <v>45930</v>
      </c>
      <c r="E16" s="3">
        <v>2</v>
      </c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4">
        <f t="shared" ca="1" si="0"/>
        <v>0</v>
      </c>
    </row>
    <row r="17" spans="1:34" x14ac:dyDescent="0.35">
      <c r="A17" s="3" t="s">
        <v>139</v>
      </c>
      <c r="B17" s="11">
        <v>45930</v>
      </c>
      <c r="C17" s="11">
        <v>45944</v>
      </c>
      <c r="E17" s="3">
        <v>2</v>
      </c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4">
        <f t="shared" ca="1" si="0"/>
        <v>0</v>
      </c>
    </row>
    <row r="18" spans="1:34" x14ac:dyDescent="0.35">
      <c r="A18" s="3" t="s">
        <v>140</v>
      </c>
      <c r="B18" s="11">
        <v>45944</v>
      </c>
      <c r="C18" s="11">
        <v>45972</v>
      </c>
      <c r="E18" s="3">
        <v>4</v>
      </c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4">
        <f t="shared" ca="1" si="0"/>
        <v>0</v>
      </c>
    </row>
    <row r="19" spans="1:34" x14ac:dyDescent="0.35">
      <c r="A19" s="3" t="s">
        <v>141</v>
      </c>
      <c r="B19" s="11">
        <v>45972</v>
      </c>
      <c r="C19" s="11">
        <v>45986</v>
      </c>
      <c r="E19" s="3">
        <v>2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4">
        <f t="shared" ca="1" si="0"/>
        <v>0</v>
      </c>
    </row>
    <row r="20" spans="1:34" x14ac:dyDescent="0.35">
      <c r="A20" s="3" t="s">
        <v>142</v>
      </c>
      <c r="B20" s="11">
        <v>45986</v>
      </c>
      <c r="C20" s="11">
        <v>46000</v>
      </c>
      <c r="E20" s="3">
        <v>2</v>
      </c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4">
        <f t="shared" ca="1" si="0"/>
        <v>0</v>
      </c>
    </row>
    <row r="21" spans="1:34" x14ac:dyDescent="0.35">
      <c r="A21" s="3" t="s">
        <v>143</v>
      </c>
      <c r="B21" s="11">
        <v>46000</v>
      </c>
      <c r="C21" s="11">
        <v>46028</v>
      </c>
      <c r="E21" s="3">
        <v>4</v>
      </c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4">
        <f t="shared" ca="1" si="0"/>
        <v>0</v>
      </c>
    </row>
    <row r="22" spans="1:34" x14ac:dyDescent="0.35">
      <c r="A22" s="3" t="s">
        <v>144</v>
      </c>
      <c r="B22" s="11">
        <v>46028</v>
      </c>
      <c r="C22" s="11">
        <v>46042</v>
      </c>
      <c r="E22" s="3">
        <v>2</v>
      </c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4">
        <f t="shared" ca="1" si="0"/>
        <v>0</v>
      </c>
    </row>
    <row r="23" spans="1:34" x14ac:dyDescent="0.35">
      <c r="A23" s="3" t="s">
        <v>145</v>
      </c>
      <c r="B23" s="11">
        <v>46042</v>
      </c>
      <c r="C23" s="11">
        <v>46056</v>
      </c>
      <c r="E23" s="3">
        <v>2</v>
      </c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4">
        <f t="shared" ca="1" si="0"/>
        <v>0</v>
      </c>
    </row>
    <row r="24" spans="1:34" x14ac:dyDescent="0.35">
      <c r="A24" s="3" t="s">
        <v>146</v>
      </c>
      <c r="B24" s="11">
        <v>46056</v>
      </c>
      <c r="C24" s="11">
        <v>46084</v>
      </c>
      <c r="E24" s="3">
        <v>4</v>
      </c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4">
        <f t="shared" ca="1" si="0"/>
        <v>0</v>
      </c>
    </row>
    <row r="25" spans="1:34" x14ac:dyDescent="0.35">
      <c r="A25" s="3" t="s">
        <v>147</v>
      </c>
      <c r="B25" s="11">
        <v>46084</v>
      </c>
      <c r="C25" s="11">
        <v>46098</v>
      </c>
      <c r="E25" s="3">
        <v>2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4">
        <f t="shared" ca="1" si="0"/>
        <v>0</v>
      </c>
    </row>
    <row r="26" spans="1:34" x14ac:dyDescent="0.35">
      <c r="A26" s="3" t="s">
        <v>148</v>
      </c>
      <c r="B26" s="11">
        <v>46098</v>
      </c>
      <c r="C26" s="11">
        <v>46112</v>
      </c>
      <c r="E26" s="3">
        <v>2</v>
      </c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4">
        <f t="shared" ca="1" si="0"/>
        <v>0</v>
      </c>
    </row>
    <row r="27" spans="1:34" x14ac:dyDescent="0.35">
      <c r="A27" s="3" t="s">
        <v>149</v>
      </c>
      <c r="B27" s="11">
        <v>46112</v>
      </c>
      <c r="C27" s="11">
        <v>46140</v>
      </c>
      <c r="E27" s="3">
        <v>4</v>
      </c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4">
        <f t="shared" ca="1" si="0"/>
        <v>0</v>
      </c>
    </row>
    <row r="28" spans="1:34" x14ac:dyDescent="0.35">
      <c r="A28" s="3" t="s">
        <v>150</v>
      </c>
      <c r="B28" s="11">
        <v>46140</v>
      </c>
      <c r="C28" s="11">
        <v>46154</v>
      </c>
      <c r="E28" s="3">
        <v>2</v>
      </c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4">
        <f t="shared" ca="1" si="0"/>
        <v>0</v>
      </c>
    </row>
    <row r="29" spans="1:34" x14ac:dyDescent="0.35">
      <c r="A29" s="15" t="s">
        <v>152</v>
      </c>
      <c r="B29" s="9">
        <v>46154</v>
      </c>
      <c r="C29" s="9">
        <v>46168</v>
      </c>
      <c r="E29" s="15">
        <v>2</v>
      </c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4">
        <f t="shared" ca="1" si="0"/>
        <v>0</v>
      </c>
    </row>
    <row r="30" spans="1:34" x14ac:dyDescent="0.35">
      <c r="A30" s="16"/>
      <c r="B30" s="16"/>
      <c r="C30" s="16"/>
      <c r="D30" s="16"/>
      <c r="E30" s="16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</row>
  </sheetData>
  <conditionalFormatting sqref="F2:AG30">
    <cfRule type="expression" dxfId="0" priority="1">
      <formula>AND(F$1&gt;=$B2,F$1&lt;=$C2)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PACE</vt:lpstr>
      <vt:lpstr>PERTT</vt:lpstr>
      <vt:lpstr>Gantt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 Grobel</dc:creator>
  <cp:lastModifiedBy>Yan Grobel</cp:lastModifiedBy>
  <dcterms:created xsi:type="dcterms:W3CDTF">2025-02-04T13:51:02Z</dcterms:created>
  <dcterms:modified xsi:type="dcterms:W3CDTF">2025-02-24T10:08:27Z</dcterms:modified>
</cp:coreProperties>
</file>